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B6E0511-6C04-4C3C-A760-643CDB6E2B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1" sheetId="4" r:id="rId1"/>
  </sheets>
  <definedNames>
    <definedName name="_xlnm._FilterDatabase" localSheetId="0" hidden="1">'11'!$A$4:$M$4</definedName>
    <definedName name="JR_PAGE_ANCHOR_0_1" localSheetId="0">'11'!#REF!</definedName>
    <definedName name="JR_PAGE_ANCHOR_0_1">#REF!</definedName>
    <definedName name="_xlnm.Print_Area" localSheetId="0">'11'!$A$1:$K$14</definedName>
    <definedName name="_xlnm.Print_Titles" localSheetId="0">'11'!$1:$4</definedName>
  </definedNames>
  <calcPr calcId="191029"/>
</workbook>
</file>

<file path=xl/calcChain.xml><?xml version="1.0" encoding="utf-8"?>
<calcChain xmlns="http://schemas.openxmlformats.org/spreadsheetml/2006/main">
  <c r="F13" i="4" l="1"/>
  <c r="F12" i="4"/>
  <c r="F11" i="4"/>
  <c r="F10" i="4"/>
  <c r="F9" i="4"/>
  <c r="F8" i="4"/>
  <c r="F7" i="4"/>
  <c r="F6" i="4"/>
</calcChain>
</file>

<file path=xl/sharedStrings.xml><?xml version="1.0" encoding="utf-8"?>
<sst xmlns="http://schemas.openxmlformats.org/spreadsheetml/2006/main" count="93" uniqueCount="63">
  <si>
    <t>เลขที่โครงการ</t>
  </si>
  <si>
    <t>สถานะโครงการ</t>
  </si>
  <si>
    <t>ราคากลาง</t>
  </si>
  <si>
    <t>บริหารสัญญา</t>
  </si>
  <si>
    <t>12/2569</t>
  </si>
  <si>
    <t>10/2569</t>
  </si>
  <si>
    <t>11/2569</t>
  </si>
  <si>
    <t>ประกวดราคาอิเล็กทรอนิกส์ (e-bidding)</t>
  </si>
  <si>
    <t>ข้อมูลสาระสำคัญในสัญญา</t>
  </si>
  <si>
    <t>17/2569</t>
  </si>
  <si>
    <t>19/2569</t>
  </si>
  <si>
    <t>68109396076</t>
  </si>
  <si>
    <t>68109483743</t>
  </si>
  <si>
    <t>18/2569</t>
  </si>
  <si>
    <t>68119233219</t>
  </si>
  <si>
    <t>68119297800</t>
  </si>
  <si>
    <t>68119522771</t>
  </si>
  <si>
    <t>68119211622</t>
  </si>
  <si>
    <t>68119530212</t>
  </si>
  <si>
    <t>68119260900</t>
  </si>
  <si>
    <t>68119147242</t>
  </si>
  <si>
    <t>เฉพาะเจาะจง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</si>
  <si>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</si>
  <si>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</si>
  <si>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</si>
  <si>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</si>
  <si>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</si>
  <si>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</si>
  <si>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 xml:space="preserve">จ้างป้ายไวนิล เพื่อประชาสัมพันธ์ข้อมูลข่าวสารการเลือกตั้งสมาชิก ผู้บริหารท้องถิ่น จำนวน ๑๙ ป้าย </t>
  </si>
  <si>
    <t>จ้างซ่อมแซมและบำรุงรักษาเครื่องคอมพิวเตอร์ (กองคลัง)</t>
  </si>
  <si>
    <t>ซื้อวัสดุสำนักงาน (กองคลัง)</t>
  </si>
  <si>
    <t>ซื้อแบตเตอรี่พร้อมติดตั้ง จำนวน ๑ ลูก</t>
  </si>
  <si>
    <t>จ้างเหมาเต็นท์ สำหรับอำนวยความสะดวกแก่ผู้สมัคร และเจ้าหน้าที่ผู้ปฏิบัติงาน โครงการเลือกตั้งสมาชิก ผู้บริหารท้องถิ่น</t>
  </si>
  <si>
    <t xml:space="preserve">จ้างติดตั้งโคม LED ถนนสายเจ้าแม่กวนอิม - ชุมนุมใน - หน้าวัดคลองเขต ตอนที่ 3 (บริเวณริมปาล์มทางปูน - ทางหลวง ๓๔๔) หมู่ที่ ๖ </t>
  </si>
  <si>
    <t>ก่อสร้างปรับปรุงระบบระบายน้ำหน้าตลาดคลองเขต หมู่ที่ 6</t>
  </si>
  <si>
    <t>จ้างติดตั้งโคม LED สี่แยกท่าเสา - เขาประชุมเทพ หมู่ที่ 8</t>
  </si>
  <si>
    <t>นายธนพล บูรณพงษ์
จำนวน 2,000 บาท</t>
  </si>
  <si>
    <t>นายจุมพล วิทยพัฒนาพร
จำนวน 2,900 บาท</t>
  </si>
  <si>
    <t>หจก.มหกรรมคอมพิวเตอร์
จำนวน 5,416 บาท</t>
  </si>
  <si>
    <t>บจก.ไอพัชส์ (ประเทศไทย) 
จำนวน 268,000 บาท</t>
  </si>
  <si>
    <t>น.ส.ศรีสุดา ยืนหยัดชัย
จำนวน 37,376 บาท</t>
  </si>
  <si>
    <t>บจก.ที.โอ.มิกค์ (ประเทศไทย) 
จำนวน 492,000 บาท</t>
  </si>
  <si>
    <t>บจก.ทู พี เมสัน 
จำนวน 897,000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</si>
  <si>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</si>
  <si>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</si>
  <si>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</si>
  <si>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02/2569</t>
  </si>
  <si>
    <t>03/2569</t>
  </si>
  <si>
    <t>04/2569</t>
  </si>
  <si>
    <t>09/2569</t>
  </si>
  <si>
    <t>จ้างก่อสร้าง</t>
  </si>
  <si>
    <t>ร้านป้ายวังจันทร์
จำนวน 13,238 บาท</t>
  </si>
  <si>
    <t>จ้างทำของ</t>
  </si>
  <si>
    <t>ก่อสร้างถนนคอนกรีตเสริมเหล็ก ซอยตี๋หน้าแบน หมู่ที่ 2</t>
  </si>
  <si>
    <t>จ้างเหมาบริการเก็บขนขยะ ประจำปีงบประมาณ 2569 (ตั้งแต่วันที่ 1 ธันวาคม 2568 - 30 กันยายน 2569) จำนวน 10 เดือน</t>
  </si>
  <si>
    <t>ลำดับ
ที่</t>
  </si>
  <si>
    <t>องค์การบริหารส่วนตำบลป่ายุบใน อำเภอวังจันทร์ จังหวัดระยอง</t>
  </si>
  <si>
    <t>บจก.ประไพกิจก่อสร้าง จำนวน 525,000 บาท</t>
  </si>
  <si>
    <t xml:space="preserve"> 1. บจก.ชาญชัยวิศวโยธาแกลง จำนวน 530,000 บาท
 2. บจก.ประไพกิจก่อสร้าง จำนวน 525,000 บาท
 3. บจก.ปิยชนก จำนวน 540,000 บาท</t>
  </si>
  <si>
    <t>บจก.เจแอนด์ซี เซอร์วิส กรุ๊ป (ระยอง)
จำนวน 2,450,000 บาท</t>
  </si>
  <si>
    <t xml:space="preserve">เป็นผู้มีคุณสมบัติตรงตามเงื่อนไข
ที่กำหนด
</t>
  </si>
  <si>
    <t xml:space="preserve"> 1. บจก.ทู พี เมสัน จำนวน 897,000 บาท
 2. บจก.ประไพกิจก่อสร้าง จำนวน 915,000 บาท
 3. บจก.สงวนการโยธา (1996) จำนวน 920,000 บาท
</t>
  </si>
  <si>
    <t>สรุปผลการดำเนินการจัดซื้อจัดจ้างในรอบเดือน พฤศจิกายน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</si>
</sst>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7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3"/>
      <color rgb="FF000000"/>
      <name val="TH SarabunIT๙"/>
      <family val="2"/>
      <charset val="222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2">
    <xf numFmtId="0" fontId="0" fillId="0" borderId="0" xfId="0"/>
    <xf numFmtId="0" fontId="5" fillId="0" borderId="0" xfId="0" applyFont="1" applyAlignment="1">
      <alignment vertical="top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43" fontId="3" fillId="0" borderId="2" xfId="1" applyFont="1" applyFill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43" fontId="7" fillId="0" borderId="0" xfId="1" applyFont="1" applyFill="1" applyAlignment="1">
      <alignment vertical="top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7" fillId="0" borderId="1" xfId="0" applyFont="1" applyBorder="1" applyAlignment="1">
      <alignment horizontal="right" vertical="top"/>
    </xf>
    <xf numFmtId="0" fontId="7" fillId="0" borderId="1" xfId="0" applyFont="1" applyBorder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43" fontId="9" fillId="0" borderId="0" xfId="1" applyFont="1" applyFill="1" applyAlignment="1">
      <alignment vertical="top"/>
    </xf>
    <xf numFmtId="0" fontId="9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 wrapText="1"/>
    </xf>
    <xf numFmtId="43" fontId="5" fillId="0" borderId="0" xfId="1" applyFont="1" applyFill="1" applyAlignment="1">
      <alignment vertical="top"/>
    </xf>
    <xf numFmtId="0" fontId="5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left" vertical="top"/>
    </xf>
    <xf numFmtId="0" fontId="10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43" fontId="14" fillId="0" borderId="2" xfId="1" applyFont="1" applyFill="1" applyBorder="1" applyAlignment="1">
      <alignment horizontal="center" vertical="center" wrapText="1"/>
    </xf>
    <xf numFmtId="43" fontId="11" fillId="0" borderId="2" xfId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top"/>
    </xf>
    <xf numFmtId="0" fontId="16" fillId="0" borderId="0" xfId="0" applyFont="1" applyAlignment="1">
      <alignment horizontal="center" vertical="center"/>
    </xf>
    <xf numFmtId="43" fontId="3" fillId="0" borderId="2" xfId="1" applyFont="1" applyFill="1" applyBorder="1" applyAlignment="1">
      <alignment horizontal="right" vertical="top" shrinkToFit="1"/>
    </xf>
    <xf numFmtId="43" fontId="2" fillId="0" borderId="2" xfId="1" applyFont="1" applyFill="1" applyBorder="1" applyAlignment="1">
      <alignment horizontal="right" vertical="top" shrinkToFit="1"/>
    </xf>
    <xf numFmtId="0" fontId="3" fillId="0" borderId="3" xfId="0" applyFont="1" applyBorder="1" applyAlignment="1">
      <alignment horizontal="right" vertical="top" shrinkToFit="1"/>
    </xf>
    <xf numFmtId="0" fontId="3" fillId="0" borderId="4" xfId="0" quotePrefix="1" applyFont="1" applyBorder="1" applyAlignment="1">
      <alignment horizontal="center" vertical="top" shrinkToFit="1"/>
    </xf>
    <xf numFmtId="187" fontId="3" fillId="0" borderId="5" xfId="0" applyNumberFormat="1" applyFont="1" applyBorder="1" applyAlignment="1">
      <alignment horizontal="left" vertical="top" shrinkToFit="1"/>
    </xf>
    <xf numFmtId="0" fontId="3" fillId="0" borderId="4" xfId="0" applyFont="1" applyBorder="1" applyAlignment="1">
      <alignment horizontal="center" vertical="top" shrinkToFi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D6AD8-9C78-4631-BC4B-6236A046E6E1}">
  <sheetPr>
    <outlinePr summaryBelow="0"/>
  </sheetPr>
  <dimension ref="A1:N14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Q5" sqref="Q5"/>
    </sheetView>
  </sheetViews>
  <sheetFormatPr defaultColWidth="3" defaultRowHeight="18.75" x14ac:dyDescent="0.2"/>
  <cols>
    <col min="1" max="1" width="4.125" style="16" customWidth="1"/>
    <col min="2" max="2" width="24" style="17" customWidth="1"/>
    <col min="3" max="4" width="12.125" style="18" customWidth="1"/>
    <col min="5" max="5" width="10.625" style="16" customWidth="1"/>
    <col min="6" max="6" width="18.875" style="1" customWidth="1"/>
    <col min="7" max="7" width="18.875" style="17" customWidth="1"/>
    <col min="8" max="8" width="12" style="16" customWidth="1"/>
    <col min="9" max="9" width="9.5" style="19" bestFit="1" customWidth="1"/>
    <col min="10" max="10" width="8.5" style="20" bestFit="1" customWidth="1"/>
    <col min="11" max="11" width="9.25" style="21" bestFit="1" customWidth="1"/>
    <col min="12" max="12" width="12.5" style="22" hidden="1" customWidth="1"/>
    <col min="13" max="13" width="13.75" style="18" hidden="1" customWidth="1"/>
    <col min="14" max="16384" width="3" style="1"/>
  </cols>
  <sheetData>
    <row r="1" spans="1:14" s="15" customFormat="1" ht="23.25" x14ac:dyDescent="0.2">
      <c r="A1" s="41" t="s">
        <v>62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30"/>
      <c r="M1" s="14"/>
    </row>
    <row r="2" spans="1:14" s="15" customFormat="1" ht="23.25" x14ac:dyDescent="0.2">
      <c r="A2" s="41" t="s">
        <v>56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30"/>
      <c r="M2" s="14"/>
    </row>
    <row r="3" spans="1:14" s="9" customFormat="1" ht="11.25" x14ac:dyDescent="0.2">
      <c r="A3" s="8"/>
      <c r="B3" s="6"/>
      <c r="C3" s="7"/>
      <c r="D3" s="7"/>
      <c r="E3" s="8"/>
      <c r="G3" s="6"/>
      <c r="H3" s="8"/>
      <c r="I3" s="10"/>
      <c r="J3" s="13"/>
      <c r="K3" s="11"/>
      <c r="L3" s="12"/>
      <c r="M3" s="7"/>
    </row>
    <row r="4" spans="1:14" s="29" customFormat="1" ht="69" x14ac:dyDescent="0.2">
      <c r="A4" s="24" t="s">
        <v>55</v>
      </c>
      <c r="B4" s="25" t="s">
        <v>22</v>
      </c>
      <c r="C4" s="26" t="s">
        <v>23</v>
      </c>
      <c r="D4" s="26" t="s">
        <v>2</v>
      </c>
      <c r="E4" s="25" t="s">
        <v>24</v>
      </c>
      <c r="F4" s="25" t="s">
        <v>25</v>
      </c>
      <c r="G4" s="25" t="s">
        <v>26</v>
      </c>
      <c r="H4" s="25" t="s">
        <v>27</v>
      </c>
      <c r="I4" s="38" t="s">
        <v>45</v>
      </c>
      <c r="J4" s="39"/>
      <c r="K4" s="40"/>
      <c r="L4" s="28" t="s">
        <v>0</v>
      </c>
      <c r="M4" s="27" t="s">
        <v>1</v>
      </c>
      <c r="N4" s="31"/>
    </row>
    <row r="5" spans="1:14" ht="131.25" x14ac:dyDescent="0.2">
      <c r="A5" s="23">
        <v>1</v>
      </c>
      <c r="B5" s="2" t="s">
        <v>53</v>
      </c>
      <c r="C5" s="32">
        <v>552000</v>
      </c>
      <c r="D5" s="32">
        <v>544700</v>
      </c>
      <c r="E5" s="3" t="s">
        <v>7</v>
      </c>
      <c r="F5" s="2" t="s">
        <v>58</v>
      </c>
      <c r="G5" s="2" t="s">
        <v>57</v>
      </c>
      <c r="H5" s="3" t="s">
        <v>60</v>
      </c>
      <c r="I5" s="34" t="s">
        <v>50</v>
      </c>
      <c r="J5" s="35" t="s">
        <v>49</v>
      </c>
      <c r="K5" s="36">
        <v>45968</v>
      </c>
      <c r="L5" s="4"/>
      <c r="M5" s="5"/>
    </row>
    <row r="6" spans="1:14" ht="93.75" x14ac:dyDescent="0.2">
      <c r="A6" s="23">
        <v>2</v>
      </c>
      <c r="B6" s="2" t="s">
        <v>31</v>
      </c>
      <c r="C6" s="32">
        <v>2900</v>
      </c>
      <c r="D6" s="32">
        <v>2900</v>
      </c>
      <c r="E6" s="3" t="s">
        <v>21</v>
      </c>
      <c r="F6" s="2" t="str">
        <f t="shared" ref="F6:F13" si="0">+G6</f>
        <v>นายจุมพล วิทยพัฒนาพร
จำนวน 2,900 บาท</v>
      </c>
      <c r="G6" s="2" t="s">
        <v>37</v>
      </c>
      <c r="H6" s="3" t="s">
        <v>60</v>
      </c>
      <c r="I6" s="34" t="s">
        <v>44</v>
      </c>
      <c r="J6" s="35" t="s">
        <v>47</v>
      </c>
      <c r="K6" s="36">
        <v>45974</v>
      </c>
      <c r="L6" s="4" t="s">
        <v>14</v>
      </c>
      <c r="M6" s="5" t="s">
        <v>3</v>
      </c>
    </row>
    <row r="7" spans="1:14" ht="93.75" x14ac:dyDescent="0.2">
      <c r="A7" s="23">
        <v>3</v>
      </c>
      <c r="B7" s="2" t="s">
        <v>29</v>
      </c>
      <c r="C7" s="32">
        <v>5416</v>
      </c>
      <c r="D7" s="32">
        <v>5416</v>
      </c>
      <c r="E7" s="3" t="s">
        <v>21</v>
      </c>
      <c r="F7" s="2" t="str">
        <f t="shared" si="0"/>
        <v>หจก.มหกรรมคอมพิวเตอร์
จำนวน 5,416 บาท</v>
      </c>
      <c r="G7" s="2" t="s">
        <v>38</v>
      </c>
      <c r="H7" s="3" t="s">
        <v>60</v>
      </c>
      <c r="I7" s="34" t="s">
        <v>43</v>
      </c>
      <c r="J7" s="37" t="s">
        <v>9</v>
      </c>
      <c r="K7" s="36">
        <v>45978</v>
      </c>
      <c r="L7" s="4" t="s">
        <v>17</v>
      </c>
      <c r="M7" s="5" t="s">
        <v>3</v>
      </c>
    </row>
    <row r="8" spans="1:14" ht="93.75" x14ac:dyDescent="0.2">
      <c r="A8" s="23">
        <v>4</v>
      </c>
      <c r="B8" s="2" t="s">
        <v>33</v>
      </c>
      <c r="C8" s="32">
        <v>268500</v>
      </c>
      <c r="D8" s="32">
        <v>268100</v>
      </c>
      <c r="E8" s="3" t="s">
        <v>21</v>
      </c>
      <c r="F8" s="2" t="str">
        <f t="shared" si="0"/>
        <v>บจก.ไอพัชส์ (ประเทศไทย) 
จำนวน 268,000 บาท</v>
      </c>
      <c r="G8" s="2" t="s">
        <v>39</v>
      </c>
      <c r="H8" s="3" t="s">
        <v>60</v>
      </c>
      <c r="I8" s="34" t="s">
        <v>50</v>
      </c>
      <c r="J8" s="37" t="s">
        <v>5</v>
      </c>
      <c r="K8" s="36">
        <v>45979</v>
      </c>
      <c r="L8" s="4" t="s">
        <v>20</v>
      </c>
      <c r="M8" s="5" t="s">
        <v>3</v>
      </c>
    </row>
    <row r="9" spans="1:14" ht="93.75" x14ac:dyDescent="0.2">
      <c r="A9" s="23">
        <v>5</v>
      </c>
      <c r="B9" s="2" t="s">
        <v>30</v>
      </c>
      <c r="C9" s="32">
        <v>37376</v>
      </c>
      <c r="D9" s="32">
        <v>37376</v>
      </c>
      <c r="E9" s="3" t="s">
        <v>21</v>
      </c>
      <c r="F9" s="2" t="str">
        <f t="shared" si="0"/>
        <v>น.ส.ศรีสุดา ยืนหยัดชัย
จำนวน 37,376 บาท</v>
      </c>
      <c r="G9" s="2" t="s">
        <v>40</v>
      </c>
      <c r="H9" s="3" t="s">
        <v>60</v>
      </c>
      <c r="I9" s="34" t="s">
        <v>44</v>
      </c>
      <c r="J9" s="35" t="s">
        <v>48</v>
      </c>
      <c r="K9" s="36">
        <v>45979</v>
      </c>
      <c r="L9" s="4" t="s">
        <v>15</v>
      </c>
      <c r="M9" s="5" t="s">
        <v>3</v>
      </c>
    </row>
    <row r="10" spans="1:14" ht="93.75" x14ac:dyDescent="0.2">
      <c r="A10" s="23">
        <v>6</v>
      </c>
      <c r="B10" s="2" t="s">
        <v>35</v>
      </c>
      <c r="C10" s="32">
        <v>500000</v>
      </c>
      <c r="D10" s="32">
        <v>492800</v>
      </c>
      <c r="E10" s="3" t="s">
        <v>21</v>
      </c>
      <c r="F10" s="2" t="str">
        <f t="shared" si="0"/>
        <v>บจก.ที.โอ.มิกค์ (ประเทศไทย) 
จำนวน 492,000 บาท</v>
      </c>
      <c r="G10" s="2" t="s">
        <v>41</v>
      </c>
      <c r="H10" s="3" t="s">
        <v>60</v>
      </c>
      <c r="I10" s="34" t="s">
        <v>50</v>
      </c>
      <c r="J10" s="37" t="s">
        <v>6</v>
      </c>
      <c r="K10" s="36">
        <v>45981</v>
      </c>
      <c r="L10" s="4" t="s">
        <v>19</v>
      </c>
      <c r="M10" s="5" t="s">
        <v>3</v>
      </c>
    </row>
    <row r="11" spans="1:14" ht="93.75" x14ac:dyDescent="0.2">
      <c r="A11" s="23">
        <v>7</v>
      </c>
      <c r="B11" s="2" t="s">
        <v>54</v>
      </c>
      <c r="C11" s="33">
        <v>2450000</v>
      </c>
      <c r="D11" s="33">
        <v>2450000</v>
      </c>
      <c r="E11" s="3" t="s">
        <v>7</v>
      </c>
      <c r="F11" s="2" t="str">
        <f t="shared" si="0"/>
        <v>บจก.เจแอนด์ซี เซอร์วิส กรุ๊ป (ระยอง)
จำนวน 2,450,000 บาท</v>
      </c>
      <c r="G11" s="2" t="s">
        <v>59</v>
      </c>
      <c r="H11" s="3" t="s">
        <v>60</v>
      </c>
      <c r="I11" s="34" t="s">
        <v>52</v>
      </c>
      <c r="J11" s="35" t="s">
        <v>46</v>
      </c>
      <c r="K11" s="36">
        <v>45988</v>
      </c>
      <c r="L11" s="4" t="s">
        <v>12</v>
      </c>
      <c r="M11" s="5" t="s">
        <v>3</v>
      </c>
    </row>
    <row r="12" spans="1:14" ht="93.75" x14ac:dyDescent="0.2">
      <c r="A12" s="23">
        <v>8</v>
      </c>
      <c r="B12" s="2" t="s">
        <v>32</v>
      </c>
      <c r="C12" s="32">
        <v>2000</v>
      </c>
      <c r="D12" s="32">
        <v>2000</v>
      </c>
      <c r="E12" s="3" t="s">
        <v>21</v>
      </c>
      <c r="F12" s="2" t="str">
        <f t="shared" si="0"/>
        <v>นายธนพล บูรณพงษ์
จำนวน 2,000 บาท</v>
      </c>
      <c r="G12" s="2" t="s">
        <v>36</v>
      </c>
      <c r="H12" s="3" t="s">
        <v>60</v>
      </c>
      <c r="I12" s="34" t="s">
        <v>43</v>
      </c>
      <c r="J12" s="37" t="s">
        <v>13</v>
      </c>
      <c r="K12" s="36">
        <v>45988</v>
      </c>
      <c r="L12" s="4" t="s">
        <v>16</v>
      </c>
      <c r="M12" s="5" t="s">
        <v>3</v>
      </c>
    </row>
    <row r="13" spans="1:14" ht="93.75" x14ac:dyDescent="0.2">
      <c r="A13" s="23">
        <v>9</v>
      </c>
      <c r="B13" s="2" t="s">
        <v>28</v>
      </c>
      <c r="C13" s="32">
        <v>13238</v>
      </c>
      <c r="D13" s="32">
        <v>13238</v>
      </c>
      <c r="E13" s="3" t="s">
        <v>21</v>
      </c>
      <c r="F13" s="2" t="str">
        <f t="shared" si="0"/>
        <v>ร้านป้ายวังจันทร์
จำนวน 13,238 บาท</v>
      </c>
      <c r="G13" s="2" t="s">
        <v>51</v>
      </c>
      <c r="H13" s="3" t="s">
        <v>60</v>
      </c>
      <c r="I13" s="34" t="s">
        <v>43</v>
      </c>
      <c r="J13" s="37" t="s">
        <v>10</v>
      </c>
      <c r="K13" s="36">
        <v>45988</v>
      </c>
      <c r="L13" s="4" t="s">
        <v>18</v>
      </c>
      <c r="M13" s="5" t="s">
        <v>3</v>
      </c>
    </row>
    <row r="14" spans="1:14" ht="150" x14ac:dyDescent="0.2">
      <c r="A14" s="23">
        <v>10</v>
      </c>
      <c r="B14" s="2" t="s">
        <v>34</v>
      </c>
      <c r="C14" s="32">
        <v>915000</v>
      </c>
      <c r="D14" s="32">
        <v>898852.31</v>
      </c>
      <c r="E14" s="3" t="s">
        <v>7</v>
      </c>
      <c r="F14" s="2" t="s">
        <v>61</v>
      </c>
      <c r="G14" s="2" t="s">
        <v>42</v>
      </c>
      <c r="H14" s="3" t="s">
        <v>60</v>
      </c>
      <c r="I14" s="34" t="s">
        <v>50</v>
      </c>
      <c r="J14" s="37" t="s">
        <v>4</v>
      </c>
      <c r="K14" s="36">
        <v>45989</v>
      </c>
      <c r="L14" s="4" t="s">
        <v>11</v>
      </c>
      <c r="M14" s="5" t="s">
        <v>8</v>
      </c>
    </row>
  </sheetData>
  <autoFilter ref="A4:M4" xr:uid="{00000000-0001-0000-0000-000000000000}">
    <sortState xmlns:xlrd2="http://schemas.microsoft.com/office/spreadsheetml/2017/richdata2" ref="A5:M105">
      <sortCondition ref="K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11</vt:lpstr>
      <vt:lpstr>'11'!Print_Area</vt:lpstr>
      <vt:lpstr>'11'!Print_Titles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2026-06-12T02:54:23Z</dcterms:modified>
</cp:coreProperties>
</file>